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ARABACI\Downloads\"/>
    </mc:Choice>
  </mc:AlternateContent>
  <xr:revisionPtr revIDLastSave="0" documentId="13_ncr:1_{2AA8DE38-42E8-4087-9175-BCF6BBF37ED2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Sonuç Açıklamaları Tablolar" sheetId="3" r:id="rId1"/>
    <sheet name="Ekler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4" l="1"/>
  <c r="B13" i="4"/>
  <c r="B66" i="4"/>
  <c r="B65" i="4"/>
  <c r="B64" i="4"/>
  <c r="B63" i="4"/>
  <c r="B62" i="4"/>
  <c r="B61" i="4"/>
</calcChain>
</file>

<file path=xl/sharedStrings.xml><?xml version="1.0" encoding="utf-8"?>
<sst xmlns="http://schemas.openxmlformats.org/spreadsheetml/2006/main" count="194" uniqueCount="79">
  <si>
    <t>-39 </t>
  </si>
  <si>
    <t>47 </t>
  </si>
  <si>
    <t>-466 </t>
  </si>
  <si>
    <t>65 </t>
  </si>
  <si>
    <t>-350 </t>
  </si>
  <si>
    <t>14 </t>
  </si>
  <si>
    <t>114 </t>
  </si>
  <si>
    <t>Mimari Camlar</t>
  </si>
  <si>
    <t>Endüstriyel Camlar</t>
  </si>
  <si>
    <t>Cam Ev Eşyası</t>
  </si>
  <si>
    <t>Cam Ambalaj</t>
  </si>
  <si>
    <t>Kimyasallar</t>
  </si>
  <si>
    <t>Enerji</t>
  </si>
  <si>
    <t>Diğer</t>
  </si>
  <si>
    <t>Konsolide</t>
  </si>
  <si>
    <t>Bölümlerin Gelire Katkısı</t>
  </si>
  <si>
    <t>3Ç'23</t>
  </si>
  <si>
    <t>9A'23</t>
  </si>
  <si>
    <t>3Ç'24</t>
  </si>
  <si>
    <t>9A'24</t>
  </si>
  <si>
    <t>Ç/Ç</t>
  </si>
  <si>
    <t>Y/Y</t>
  </si>
  <si>
    <t>Bölümlere Göre FAVÖK Kırılımı (Milyon TL)</t>
  </si>
  <si>
    <t>Toplam</t>
  </si>
  <si>
    <t>Eliminasyon</t>
  </si>
  <si>
    <t>Bölümlere Göre FAVÖK Payı</t>
  </si>
  <si>
    <t>Bölümlere Göre FAVÖK Marjı</t>
  </si>
  <si>
    <t>Bölgelere Göre Gelir Kırılımı</t>
  </si>
  <si>
    <t>Türkiye Operasyonlarından Gelirler</t>
  </si>
  <si>
    <t>Yurt içi Satışlar</t>
  </si>
  <si>
    <t>Türkiye'den İhracat</t>
  </si>
  <si>
    <t>Yurt Dışı Operasyonlarından Gelirler</t>
  </si>
  <si>
    <t>Alt Bölümlere Göre Gelir Kırılımı</t>
  </si>
  <si>
    <t>Otocam &amp; Enkapsülasyon</t>
  </si>
  <si>
    <t>Cam Elyaf</t>
  </si>
  <si>
    <t>Soda Kimyasalları</t>
  </si>
  <si>
    <t>Krom Kimyasalları</t>
  </si>
  <si>
    <t>Madencilik &amp; Diğer</t>
  </si>
  <si>
    <t>Maliyet Kalemlerine Göre SMM Kırılımı</t>
  </si>
  <si>
    <t>Hammadde &amp; Malzeme &amp; Paketleme</t>
  </si>
  <si>
    <t>Doğalgaz</t>
  </si>
  <si>
    <t>Elektrik</t>
  </si>
  <si>
    <t>İşçilik</t>
  </si>
  <si>
    <t>Amortisman</t>
  </si>
  <si>
    <t>Dışarıdan Alınan &amp; Diğer</t>
  </si>
  <si>
    <t>Faaliyet Gideri Kırılımı</t>
  </si>
  <si>
    <t>Endirekt Malzeme Gideri</t>
  </si>
  <si>
    <t>İşçi ve Personel Ücret Giderleri</t>
  </si>
  <si>
    <t>Dışarıdan Sağlanan Hzimet</t>
  </si>
  <si>
    <t>Çeşitli Giderler</t>
  </si>
  <si>
    <t>Amortisman ve İtfa Payı Giderleri</t>
  </si>
  <si>
    <t>Bölgelere Göre FAVÖK Kırılımı (Milyon TL)</t>
  </si>
  <si>
    <t>Türkiye</t>
  </si>
  <si>
    <t>Yurtdışı Operasyonları*</t>
  </si>
  <si>
    <t>Rusya, Ukrayna ve Gürcistan</t>
  </si>
  <si>
    <t>Avrupa</t>
  </si>
  <si>
    <t>ABD</t>
  </si>
  <si>
    <t>Bölgelere Göre FAVÖK Marjı</t>
  </si>
  <si>
    <t>*Türkiye dışındaki Faaliyet Bölgelerinin Payı</t>
  </si>
  <si>
    <t>Sabit getirili menkul kıymet yatırımları yeniden değerleme farkı geliri (UFRS 9 etkisi dahil)</t>
  </si>
  <si>
    <t>Sigorta tazminatı</t>
  </si>
  <si>
    <t>Deprem bağışı</t>
  </si>
  <si>
    <t>Sabit kıymet satışı</t>
  </si>
  <si>
    <t>FVÖK'ten Hariç Tutulan (Milyon TL)</t>
  </si>
  <si>
    <t>Net Kardan Hariç Tutulan (Milyon TL)</t>
  </si>
  <si>
    <t>Deprem vergisi</t>
  </si>
  <si>
    <t>Vergi teşvikleri geliri</t>
  </si>
  <si>
    <t>Sisecam Finansal Sonuç Açıklamaları  - Ekler</t>
  </si>
  <si>
    <t>Sisecam Finansal Sonuç Açıklamaları  - Tablolar</t>
  </si>
  <si>
    <t>Toplam Gelir Etkenleri</t>
  </si>
  <si>
    <t>Bölümlere Göre Gelir Kırılımı (Milyon TL)</t>
  </si>
  <si>
    <t xml:space="preserve">*Net Grup Dışı Gelir
</t>
  </si>
  <si>
    <t>+2% hacim, -7% fiyatlandırma, ürün karması, kur etkisi</t>
  </si>
  <si>
    <t>-19% hacim, -6% fiyatlandırma, ürün karması, kur etkisi</t>
  </si>
  <si>
    <t>-13% hacim, +10% fiyatlandırma, ürün karması, kur etkisi</t>
  </si>
  <si>
    <t>+11% hacim, -1% fiyatlandırma, ürün karması, kur etkisi</t>
  </si>
  <si>
    <t>-34% hacim, -7% fiyatlandırma, ürün karması, kur etkisi</t>
  </si>
  <si>
    <t>+7% hacim, -7% fiyatlandırma, ürün karması, kur etkisi</t>
  </si>
  <si>
    <t>Not: FAVÖK katkısı eliminasyon öncesi rakamlara göre hesaplanmaktadır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</si>
</sst>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bps&quot;"/>
    <numFmt numFmtId="165" formatCode="%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  <charset val="162"/>
    </font>
    <font>
      <sz val="9"/>
      <name val="Arial"/>
      <family val="2"/>
      <charset val="162"/>
    </font>
    <font>
      <b/>
      <sz val="9"/>
      <color theme="0"/>
      <name val="Arial"/>
      <family val="2"/>
      <charset val="162"/>
    </font>
    <font>
      <b/>
      <sz val="9"/>
      <color theme="1"/>
      <name val="Arial"/>
      <family val="2"/>
      <charset val="162"/>
    </font>
    <font>
      <sz val="8"/>
      <name val="Arial"/>
      <family val="2"/>
      <charset val="162"/>
    </font>
    <font>
      <sz val="9"/>
      <color theme="1"/>
      <name val="Arial"/>
      <family val="2"/>
      <charset val="162"/>
    </font>
    <font>
      <i/>
      <sz val="8"/>
      <color theme="1"/>
      <name val="Arial"/>
      <family val="2"/>
      <charset val="162"/>
    </font>
    <font>
      <i/>
      <sz val="6"/>
      <color theme="1"/>
      <name val="Arial"/>
      <family val="2"/>
      <charset val="162"/>
    </font>
    <font>
      <b/>
      <sz val="10"/>
      <color rgb="FFFFFFFF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1"/>
      <color theme="0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51">
    <xf numFmtId="0" fontId="0" fillId="0" borderId="0" xfId="0"/>
    <xf numFmtId="0" fontId="0" fillId="0" borderId="0" xfId="0" applyAlignment="1">
      <alignment horizontal="right"/>
    </xf>
    <xf numFmtId="0" fontId="4" fillId="3" borderId="3" xfId="2" applyFont="1" applyFill="1" applyBorder="1" applyAlignment="1">
      <alignment horizontal="right"/>
    </xf>
    <xf numFmtId="0" fontId="4" fillId="3" borderId="3" xfId="2" applyFont="1" applyFill="1" applyBorder="1" applyAlignment="1">
      <alignment horizontal="left"/>
    </xf>
    <xf numFmtId="0" fontId="5" fillId="4" borderId="1" xfId="2" applyFont="1" applyFill="1" applyBorder="1" applyAlignment="1">
      <alignment horizontal="right"/>
    </xf>
    <xf numFmtId="0" fontId="5" fillId="4" borderId="3" xfId="2" applyFont="1" applyFill="1" applyBorder="1" applyAlignment="1">
      <alignment horizontal="right"/>
    </xf>
    <xf numFmtId="0" fontId="5" fillId="4" borderId="3" xfId="2" applyFont="1" applyFill="1" applyBorder="1" applyAlignment="1">
      <alignment horizontal="center"/>
    </xf>
    <xf numFmtId="0" fontId="3" fillId="0" borderId="3" xfId="2" applyFont="1" applyBorder="1"/>
    <xf numFmtId="3" fontId="3" fillId="0" borderId="3" xfId="2" applyNumberFormat="1" applyFont="1" applyBorder="1" applyAlignment="1">
      <alignment horizontal="right"/>
    </xf>
    <xf numFmtId="0" fontId="3" fillId="0" borderId="3" xfId="2" applyFont="1" applyBorder="1" applyAlignment="1">
      <alignment horizontal="right"/>
    </xf>
    <xf numFmtId="0" fontId="7" fillId="0" borderId="3" xfId="2" applyFont="1" applyBorder="1"/>
    <xf numFmtId="3" fontId="7" fillId="0" borderId="3" xfId="2" applyNumberFormat="1" applyFont="1" applyBorder="1" applyAlignment="1">
      <alignment horizontal="right"/>
    </xf>
    <xf numFmtId="0" fontId="8" fillId="0" borderId="0" xfId="0" applyFont="1" applyAlignment="1">
      <alignment vertical="center"/>
    </xf>
    <xf numFmtId="0" fontId="9" fillId="0" borderId="4" xfId="0" applyFont="1" applyBorder="1"/>
    <xf numFmtId="0" fontId="7" fillId="0" borderId="0" xfId="0" applyFont="1"/>
    <xf numFmtId="164" fontId="3" fillId="0" borderId="3" xfId="0" applyNumberFormat="1" applyFont="1" applyBorder="1" applyAlignment="1">
      <alignment horizontal="right"/>
    </xf>
    <xf numFmtId="0" fontId="3" fillId="0" borderId="0" xfId="2" applyFont="1"/>
    <xf numFmtId="3" fontId="0" fillId="0" borderId="0" xfId="0" applyNumberFormat="1" applyAlignment="1">
      <alignment horizontal="right"/>
    </xf>
    <xf numFmtId="0" fontId="2" fillId="0" borderId="3" xfId="2" applyFont="1" applyBorder="1"/>
    <xf numFmtId="0" fontId="3" fillId="0" borderId="3" xfId="2" applyFont="1" applyBorder="1" applyAlignment="1">
      <alignment horizontal="left" indent="1"/>
    </xf>
    <xf numFmtId="3" fontId="2" fillId="0" borderId="3" xfId="1" applyNumberFormat="1" applyFont="1" applyFill="1" applyBorder="1" applyAlignment="1">
      <alignment horizontal="right"/>
    </xf>
    <xf numFmtId="3" fontId="3" fillId="0" borderId="3" xfId="1" applyNumberFormat="1" applyFont="1" applyFill="1" applyBorder="1" applyAlignment="1">
      <alignment horizontal="right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0" fillId="3" borderId="1" xfId="0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5" xfId="0" applyFont="1" applyBorder="1" applyAlignment="1">
      <alignment horizontal="right" vertical="center"/>
    </xf>
    <xf numFmtId="0" fontId="11" fillId="0" borderId="2" xfId="0" applyFont="1" applyBorder="1" applyAlignment="1">
      <alignment horizontal="right" vertical="center"/>
    </xf>
    <xf numFmtId="3" fontId="11" fillId="0" borderId="5" xfId="0" applyNumberFormat="1" applyFont="1" applyBorder="1" applyAlignment="1">
      <alignment horizontal="right" vertical="center"/>
    </xf>
    <xf numFmtId="3" fontId="3" fillId="0" borderId="0" xfId="2" applyNumberFormat="1" applyFont="1" applyAlignment="1">
      <alignment horizontal="right"/>
    </xf>
    <xf numFmtId="9" fontId="3" fillId="0" borderId="0" xfId="1" applyFont="1" applyBorder="1" applyAlignment="1">
      <alignment horizontal="right"/>
    </xf>
    <xf numFmtId="9" fontId="3" fillId="0" borderId="0" xfId="1" applyFont="1" applyFill="1" applyBorder="1" applyAlignment="1">
      <alignment horizontal="right"/>
    </xf>
    <xf numFmtId="3" fontId="11" fillId="0" borderId="2" xfId="0" applyNumberFormat="1" applyFont="1" applyBorder="1" applyAlignment="1">
      <alignment horizontal="right" vertical="center"/>
    </xf>
    <xf numFmtId="165" fontId="3" fillId="0" borderId="3" xfId="1" applyNumberFormat="1" applyFont="1" applyBorder="1" applyAlignment="1">
      <alignment horizontal="right"/>
    </xf>
    <xf numFmtId="165" fontId="3" fillId="0" borderId="3" xfId="1" applyNumberFormat="1" applyFont="1" applyFill="1" applyBorder="1" applyAlignment="1">
      <alignment horizontal="right"/>
    </xf>
    <xf numFmtId="165" fontId="2" fillId="0" borderId="3" xfId="1" applyNumberFormat="1" applyFont="1" applyBorder="1" applyAlignment="1">
      <alignment horizontal="right"/>
    </xf>
    <xf numFmtId="0" fontId="2" fillId="0" borderId="3" xfId="2" applyFont="1" applyBorder="1" applyAlignment="1">
      <alignment horizontal="left"/>
    </xf>
    <xf numFmtId="164" fontId="2" fillId="0" borderId="3" xfId="0" applyNumberFormat="1" applyFont="1" applyBorder="1" applyAlignment="1">
      <alignment horizontal="right"/>
    </xf>
    <xf numFmtId="165" fontId="2" fillId="0" borderId="3" xfId="1" applyNumberFormat="1" applyFont="1" applyFill="1" applyBorder="1" applyAlignment="1">
      <alignment horizontal="right"/>
    </xf>
    <xf numFmtId="0" fontId="8" fillId="0" borderId="0" xfId="0" applyFont="1" applyAlignment="1">
      <alignment vertical="center" wrapText="1"/>
    </xf>
    <xf numFmtId="0" fontId="6" fillId="0" borderId="3" xfId="2" applyFont="1" applyBorder="1" applyAlignment="1">
      <alignment horizontal="left"/>
    </xf>
    <xf numFmtId="0" fontId="4" fillId="3" borderId="1" xfId="2" applyFont="1" applyFill="1" applyBorder="1" applyAlignment="1">
      <alignment horizontal="center"/>
    </xf>
    <xf numFmtId="0" fontId="4" fillId="3" borderId="2" xfId="2" applyFont="1" applyFill="1" applyBorder="1" applyAlignment="1">
      <alignment horizontal="center"/>
    </xf>
    <xf numFmtId="0" fontId="12" fillId="3" borderId="1" xfId="2" applyFont="1" applyFill="1" applyBorder="1" applyAlignment="1">
      <alignment horizontal="center"/>
    </xf>
    <xf numFmtId="0" fontId="12" fillId="3" borderId="5" xfId="2" applyFont="1" applyFill="1" applyBorder="1" applyAlignment="1">
      <alignment horizontal="center"/>
    </xf>
    <xf numFmtId="0" fontId="12" fillId="3" borderId="2" xfId="2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3" fontId="11" fillId="0" borderId="7" xfId="0" applyNumberFormat="1" applyFont="1" applyBorder="1" applyAlignment="1">
      <alignment horizontal="right" vertical="center"/>
    </xf>
    <xf numFmtId="3" fontId="11" fillId="0" borderId="8" xfId="0" applyNumberFormat="1" applyFont="1" applyBorder="1" applyAlignment="1">
      <alignment horizontal="right" vertical="center"/>
    </xf>
    <xf numFmtId="0" fontId="4" fillId="3" borderId="0" xfId="2" applyFont="1" applyFill="1" applyBorder="1" applyAlignment="1">
      <alignment horizontal="right"/>
    </xf>
  </cellXfs>
  <cellStyles count="3">
    <cellStyle name="Normal" xfId="0" builtinId="0"/>
    <cellStyle name="Normal 2" xfId="2" xr:uid="{FA131199-3DF9-4AE6-9016-45E881DB9E6A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63E14-999D-466B-BBEA-59A0FBE21821}">
  <dimension ref="B3:J70"/>
  <sheetViews>
    <sheetView showGridLines="0" tabSelected="1" zoomScale="85" zoomScaleNormal="85" workbookViewId="0">
      <selection activeCell="K41" sqref="K41"/>
    </sheetView>
  </sheetViews>
  <sheetFormatPr defaultRowHeight="14.4" x14ac:dyDescent="0.3"/>
  <cols>
    <col min="2" max="2" width="54.88671875" bestFit="1" customWidth="1"/>
    <col min="3" max="6" width="7.88671875" style="1" customWidth="1"/>
    <col min="7" max="8" width="9.44140625" bestFit="1" customWidth="1"/>
    <col min="9" max="9" width="9.44140625" style="1" bestFit="1" customWidth="1"/>
    <col min="10" max="10" width="41.6640625" bestFit="1" customWidth="1"/>
    <col min="11" max="11" width="11.109375" bestFit="1" customWidth="1"/>
  </cols>
  <sheetData>
    <row r="3" spans="2:10" x14ac:dyDescent="0.3">
      <c r="B3" s="43" t="s">
        <v>68</v>
      </c>
      <c r="C3" s="44"/>
      <c r="D3" s="44"/>
      <c r="E3" s="44"/>
      <c r="F3" s="44"/>
      <c r="G3" s="44"/>
      <c r="H3" s="44"/>
      <c r="I3" s="44"/>
      <c r="J3" s="45"/>
    </row>
    <row r="6" spans="2:10" x14ac:dyDescent="0.3">
      <c r="G6" s="41" t="s">
        <v>18</v>
      </c>
      <c r="H6" s="42"/>
      <c r="I6" s="2" t="s">
        <v>19</v>
      </c>
    </row>
    <row r="7" spans="2:10" x14ac:dyDescent="0.3">
      <c r="B7" s="3" t="s">
        <v>70</v>
      </c>
      <c r="C7" s="2" t="s">
        <v>16</v>
      </c>
      <c r="D7" s="2" t="s">
        <v>17</v>
      </c>
      <c r="E7" s="2" t="s">
        <v>18</v>
      </c>
      <c r="F7" s="2" t="s">
        <v>19</v>
      </c>
      <c r="G7" s="4" t="s">
        <v>20</v>
      </c>
      <c r="H7" s="4" t="s">
        <v>21</v>
      </c>
      <c r="I7" s="5" t="s">
        <v>21</v>
      </c>
      <c r="J7" s="6" t="s">
        <v>69</v>
      </c>
    </row>
    <row r="8" spans="2:10" x14ac:dyDescent="0.3">
      <c r="B8" s="7" t="s">
        <v>7</v>
      </c>
      <c r="C8" s="8">
        <v>9999.5349999999999</v>
      </c>
      <c r="D8" s="8">
        <v>32682.562000000002</v>
      </c>
      <c r="E8" s="8">
        <v>9538.4830000000002</v>
      </c>
      <c r="F8" s="8">
        <v>29661.724999999999</v>
      </c>
      <c r="G8" s="33">
        <v>-4.1420438860081732E-2</v>
      </c>
      <c r="H8" s="33">
        <v>-4.610734399149552E-2</v>
      </c>
      <c r="I8" s="34">
        <v>-9.2429626539070053E-2</v>
      </c>
      <c r="J8" s="40" t="s">
        <v>72</v>
      </c>
    </row>
    <row r="9" spans="2:10" x14ac:dyDescent="0.3">
      <c r="B9" s="7" t="s">
        <v>8</v>
      </c>
      <c r="C9" s="8">
        <v>5498.38</v>
      </c>
      <c r="D9" s="8">
        <v>15991.24</v>
      </c>
      <c r="E9" s="8">
        <v>4109.6760000000004</v>
      </c>
      <c r="F9" s="8">
        <v>14543.597</v>
      </c>
      <c r="G9" s="33">
        <v>-0.16849063486799698</v>
      </c>
      <c r="H9" s="33">
        <v>-0.2525660285393152</v>
      </c>
      <c r="I9" s="34">
        <v>-9.0527251170015588E-2</v>
      </c>
      <c r="J9" s="40" t="s">
        <v>73</v>
      </c>
    </row>
    <row r="10" spans="2:10" x14ac:dyDescent="0.3">
      <c r="B10" s="7" t="s">
        <v>9</v>
      </c>
      <c r="C10" s="8">
        <v>4946.5889999999999</v>
      </c>
      <c r="D10" s="8">
        <v>18457.893</v>
      </c>
      <c r="E10" s="8">
        <v>4786.9290000000001</v>
      </c>
      <c r="F10" s="8">
        <v>16801.722000000002</v>
      </c>
      <c r="G10" s="33">
        <v>-0.18136539742503355</v>
      </c>
      <c r="H10" s="33">
        <v>-3.2276787095107284E-2</v>
      </c>
      <c r="I10" s="34">
        <v>-8.972698021383041E-2</v>
      </c>
      <c r="J10" s="40" t="s">
        <v>74</v>
      </c>
    </row>
    <row r="11" spans="2:10" x14ac:dyDescent="0.3">
      <c r="B11" s="7" t="s">
        <v>10</v>
      </c>
      <c r="C11" s="8">
        <v>9361.1039999999994</v>
      </c>
      <c r="D11" s="8">
        <v>29208.295999999998</v>
      </c>
      <c r="E11" s="8">
        <v>10259.314</v>
      </c>
      <c r="F11" s="8">
        <v>27492.575000000001</v>
      </c>
      <c r="G11" s="33">
        <v>0.16122345447914754</v>
      </c>
      <c r="H11" s="33">
        <v>9.5951289506024162E-2</v>
      </c>
      <c r="I11" s="34">
        <v>-5.874087964597452E-2</v>
      </c>
      <c r="J11" s="40" t="s">
        <v>75</v>
      </c>
    </row>
    <row r="12" spans="2:10" x14ac:dyDescent="0.3">
      <c r="B12" s="10" t="s">
        <v>11</v>
      </c>
      <c r="C12" s="11">
        <v>10507.184999999999</v>
      </c>
      <c r="D12" s="11">
        <v>41545.040999999997</v>
      </c>
      <c r="E12" s="11">
        <v>10492.981</v>
      </c>
      <c r="F12" s="11">
        <v>32079.19</v>
      </c>
      <c r="G12" s="33">
        <v>2.6617451295508854E-2</v>
      </c>
      <c r="H12" s="33">
        <v>-1.351836862109046E-3</v>
      </c>
      <c r="I12" s="34">
        <v>-0.22784550868538078</v>
      </c>
      <c r="J12" s="40" t="s">
        <v>77</v>
      </c>
    </row>
    <row r="13" spans="2:10" x14ac:dyDescent="0.3">
      <c r="B13" s="7" t="s">
        <v>12</v>
      </c>
      <c r="C13" s="8">
        <v>4958.26</v>
      </c>
      <c r="D13" s="8">
        <v>18074.087</v>
      </c>
      <c r="E13" s="8">
        <v>2937.971</v>
      </c>
      <c r="F13" s="8">
        <v>13028.847</v>
      </c>
      <c r="G13" s="33">
        <v>-0.41401620067729861</v>
      </c>
      <c r="H13" s="33">
        <v>-0.40745926998584181</v>
      </c>
      <c r="I13" s="34">
        <v>-0.2791421774167625</v>
      </c>
      <c r="J13" s="40" t="s">
        <v>76</v>
      </c>
    </row>
    <row r="14" spans="2:10" x14ac:dyDescent="0.3">
      <c r="B14" s="7" t="s">
        <v>13</v>
      </c>
      <c r="C14" s="8">
        <v>915.13</v>
      </c>
      <c r="D14" s="8">
        <v>3033.3020000000001</v>
      </c>
      <c r="E14" s="8">
        <v>741.57799999999997</v>
      </c>
      <c r="F14" s="8">
        <v>2704.4560000000001</v>
      </c>
      <c r="G14" s="33">
        <v>3.6337160553176595E-2</v>
      </c>
      <c r="H14" s="33">
        <v>-0.18964737250445296</v>
      </c>
      <c r="I14" s="34">
        <v>-0.10841188908984334</v>
      </c>
      <c r="J14" s="9"/>
    </row>
    <row r="15" spans="2:10" x14ac:dyDescent="0.3">
      <c r="B15" s="7" t="s">
        <v>14</v>
      </c>
      <c r="C15" s="8">
        <v>46186.182000000001</v>
      </c>
      <c r="D15" s="8">
        <v>158992.421</v>
      </c>
      <c r="E15" s="8">
        <v>42866.932999999997</v>
      </c>
      <c r="F15" s="8">
        <v>136312.11199999999</v>
      </c>
      <c r="G15" s="33">
        <v>-5.8401183490103037E-2</v>
      </c>
      <c r="H15" s="33">
        <v>-7.1866711130181837E-2</v>
      </c>
      <c r="I15" s="34">
        <v>-0.14265025249222418</v>
      </c>
      <c r="J15" s="9"/>
    </row>
    <row r="16" spans="2:10" ht="20.399999999999999" x14ac:dyDescent="0.3">
      <c r="B16" s="39" t="s">
        <v>71</v>
      </c>
    </row>
    <row r="17" spans="2:9" x14ac:dyDescent="0.3">
      <c r="B17" s="12"/>
    </row>
    <row r="18" spans="2:9" x14ac:dyDescent="0.3">
      <c r="B18" s="14"/>
      <c r="G18" s="41" t="s">
        <v>18</v>
      </c>
      <c r="H18" s="42"/>
      <c r="I18" s="2" t="s">
        <v>19</v>
      </c>
    </row>
    <row r="19" spans="2:9" x14ac:dyDescent="0.3">
      <c r="B19" s="3" t="s">
        <v>15</v>
      </c>
      <c r="C19" s="2" t="s">
        <v>16</v>
      </c>
      <c r="D19" s="2" t="s">
        <v>17</v>
      </c>
      <c r="E19" s="2" t="s">
        <v>18</v>
      </c>
      <c r="F19" s="2" t="s">
        <v>19</v>
      </c>
      <c r="G19" s="4" t="s">
        <v>20</v>
      </c>
      <c r="H19" s="4" t="s">
        <v>21</v>
      </c>
      <c r="I19" s="5" t="s">
        <v>21</v>
      </c>
    </row>
    <row r="20" spans="2:9" x14ac:dyDescent="0.3">
      <c r="B20" s="7" t="s">
        <v>7</v>
      </c>
      <c r="C20" s="33">
        <v>0.21650490616435886</v>
      </c>
      <c r="D20" s="33">
        <v>0.20556050278648189</v>
      </c>
      <c r="E20" s="33">
        <v>0.22251377302873523</v>
      </c>
      <c r="F20" s="33">
        <v>0.21760153639171845</v>
      </c>
      <c r="G20" s="15">
        <v>39.417172133007497</v>
      </c>
      <c r="H20" s="15">
        <v>60.088668643763775</v>
      </c>
      <c r="I20" s="15">
        <v>120.41033605236562</v>
      </c>
    </row>
    <row r="21" spans="2:9" x14ac:dyDescent="0.3">
      <c r="B21" s="7" t="s">
        <v>8</v>
      </c>
      <c r="C21" s="33">
        <v>0.11904816033505433</v>
      </c>
      <c r="D21" s="33">
        <v>0.10057863072605203</v>
      </c>
      <c r="E21" s="33">
        <v>9.5870539653490031E-2</v>
      </c>
      <c r="F21" s="33">
        <v>0.10669335825418068</v>
      </c>
      <c r="G21" s="15">
        <v>-126.9298405566345</v>
      </c>
      <c r="H21" s="15">
        <v>-231.77620681564301</v>
      </c>
      <c r="I21" s="15">
        <v>61.147275281286525</v>
      </c>
    </row>
    <row r="22" spans="2:9" x14ac:dyDescent="0.3">
      <c r="B22" s="7" t="s">
        <v>9</v>
      </c>
      <c r="C22" s="33">
        <v>0.10710105892710507</v>
      </c>
      <c r="D22" s="33">
        <v>0.11609291112058731</v>
      </c>
      <c r="E22" s="33">
        <v>0.11166950059151655</v>
      </c>
      <c r="F22" s="33">
        <v>0.12325920091385571</v>
      </c>
      <c r="G22" s="15">
        <v>-167.73481499011825</v>
      </c>
      <c r="H22" s="15">
        <v>45.684416644114769</v>
      </c>
      <c r="I22" s="15">
        <v>71.662897932684018</v>
      </c>
    </row>
    <row r="23" spans="2:9" x14ac:dyDescent="0.3">
      <c r="B23" s="7" t="s">
        <v>10</v>
      </c>
      <c r="C23" s="33">
        <v>0.20268191902071489</v>
      </c>
      <c r="D23" s="33">
        <v>0.18370873162564144</v>
      </c>
      <c r="E23" s="33">
        <v>0.23932932174083929</v>
      </c>
      <c r="F23" s="33">
        <v>0.20168842369634771</v>
      </c>
      <c r="G23" s="15">
        <v>452.64858748770649</v>
      </c>
      <c r="H23" s="15">
        <v>366.47402720124398</v>
      </c>
      <c r="I23" s="15">
        <v>179.79692070706267</v>
      </c>
    </row>
    <row r="24" spans="2:9" x14ac:dyDescent="0.3">
      <c r="B24" s="10" t="s">
        <v>11</v>
      </c>
      <c r="C24" s="33">
        <v>0.22749628882508624</v>
      </c>
      <c r="D24" s="33">
        <v>0.26130202143409087</v>
      </c>
      <c r="E24" s="33">
        <v>0.2447803065360426</v>
      </c>
      <c r="F24" s="33">
        <v>0.23433631406136529</v>
      </c>
      <c r="G24" s="15">
        <v>192.71316699162156</v>
      </c>
      <c r="H24" s="15">
        <v>172.84017710956363</v>
      </c>
      <c r="I24" s="15">
        <v>-269.65707372725581</v>
      </c>
    </row>
    <row r="25" spans="2:9" x14ac:dyDescent="0.3">
      <c r="B25" s="7" t="s">
        <v>12</v>
      </c>
      <c r="C25" s="33">
        <v>0.10435375355338963</v>
      </c>
      <c r="D25" s="33">
        <v>0.11367892183992845</v>
      </c>
      <c r="E25" s="33">
        <v>6.8537000302774168E-2</v>
      </c>
      <c r="F25" s="33">
        <v>9.5580992832096978E-2</v>
      </c>
      <c r="G25" s="15">
        <v>-415.9293579242414</v>
      </c>
      <c r="H25" s="15">
        <v>-358.16753250615466</v>
      </c>
      <c r="I25" s="15">
        <v>-180.9792900783147</v>
      </c>
    </row>
    <row r="26" spans="2:9" x14ac:dyDescent="0.3">
      <c r="B26" s="7" t="s">
        <v>13</v>
      </c>
      <c r="C26" s="33">
        <v>1.981393482578837E-2</v>
      </c>
      <c r="D26" s="33">
        <v>1.9078280467217993E-2</v>
      </c>
      <c r="E26" s="33">
        <v>1.7299534818597823E-2</v>
      </c>
      <c r="F26" s="33">
        <v>1.9840173850435246E-2</v>
      </c>
      <c r="G26" s="15">
        <v>35.814633922402145</v>
      </c>
      <c r="H26" s="15">
        <v>-25.144000071905467</v>
      </c>
      <c r="I26" s="15">
        <v>7.6189338321725266</v>
      </c>
    </row>
    <row r="27" spans="2:9" x14ac:dyDescent="0.3">
      <c r="B27" s="12"/>
    </row>
    <row r="28" spans="2:9" x14ac:dyDescent="0.3">
      <c r="B28" s="12"/>
    </row>
    <row r="29" spans="2:9" x14ac:dyDescent="0.3">
      <c r="B29" s="16"/>
      <c r="G29" s="41" t="s">
        <v>18</v>
      </c>
      <c r="H29" s="42"/>
      <c r="I29" s="2" t="s">
        <v>19</v>
      </c>
    </row>
    <row r="30" spans="2:9" x14ac:dyDescent="0.3">
      <c r="B30" s="3" t="s">
        <v>22</v>
      </c>
      <c r="C30" s="2" t="s">
        <v>16</v>
      </c>
      <c r="D30" s="2" t="s">
        <v>17</v>
      </c>
      <c r="E30" s="2" t="s">
        <v>18</v>
      </c>
      <c r="F30" s="2" t="s">
        <v>19</v>
      </c>
      <c r="G30" s="4" t="s">
        <v>20</v>
      </c>
      <c r="H30" s="4" t="s">
        <v>21</v>
      </c>
      <c r="I30" s="5" t="s">
        <v>21</v>
      </c>
    </row>
    <row r="31" spans="2:9" x14ac:dyDescent="0.3">
      <c r="B31" s="7" t="s">
        <v>7</v>
      </c>
      <c r="C31" s="8">
        <v>1644.2049999999999</v>
      </c>
      <c r="D31" s="8">
        <v>6218.5940000000001</v>
      </c>
      <c r="E31" s="8">
        <v>1269.817</v>
      </c>
      <c r="F31" s="8">
        <v>3879.8969999999999</v>
      </c>
      <c r="G31" s="33">
        <v>-0.20284293365944062</v>
      </c>
      <c r="H31" s="33">
        <v>-0.22770153356789447</v>
      </c>
      <c r="I31" s="34">
        <v>-0.37608131355737329</v>
      </c>
    </row>
    <row r="32" spans="2:9" x14ac:dyDescent="0.3">
      <c r="B32" s="7" t="s">
        <v>8</v>
      </c>
      <c r="C32" s="8">
        <v>644.4</v>
      </c>
      <c r="D32" s="8">
        <v>863.88900000000001</v>
      </c>
      <c r="E32" s="8">
        <v>-265.77800000000002</v>
      </c>
      <c r="F32" s="8">
        <v>-814.29399999999998</v>
      </c>
      <c r="G32" s="33">
        <v>9.2042386914129137E-2</v>
      </c>
      <c r="H32" s="33">
        <v>-1.4124425822470514</v>
      </c>
      <c r="I32" s="34">
        <v>-1.9425910041683596</v>
      </c>
    </row>
    <row r="33" spans="2:9" x14ac:dyDescent="0.3">
      <c r="B33" s="7" t="s">
        <v>9</v>
      </c>
      <c r="C33" s="8">
        <v>-76.27</v>
      </c>
      <c r="D33" s="8">
        <v>2488.0239999999999</v>
      </c>
      <c r="E33" s="8">
        <v>-608.82100000000003</v>
      </c>
      <c r="F33" s="8">
        <v>-555.37599999999998</v>
      </c>
      <c r="G33" s="33">
        <v>0.36670894458599457</v>
      </c>
      <c r="H33" s="33">
        <v>6.9824439491280987</v>
      </c>
      <c r="I33" s="34">
        <v>-1.223219711706961</v>
      </c>
    </row>
    <row r="34" spans="2:9" x14ac:dyDescent="0.3">
      <c r="B34" s="7" t="s">
        <v>10</v>
      </c>
      <c r="C34" s="8">
        <v>1957.992</v>
      </c>
      <c r="D34" s="8">
        <v>6405.9139999999998</v>
      </c>
      <c r="E34" s="8">
        <v>1065.3209999999999</v>
      </c>
      <c r="F34" s="8">
        <v>2653.9430000000002</v>
      </c>
      <c r="G34" s="33">
        <v>0.27435924427548475</v>
      </c>
      <c r="H34" s="33">
        <v>-0.45591146439822028</v>
      </c>
      <c r="I34" s="34">
        <v>-0.58570424142440869</v>
      </c>
    </row>
    <row r="35" spans="2:9" x14ac:dyDescent="0.3">
      <c r="B35" s="10" t="s">
        <v>11</v>
      </c>
      <c r="C35" s="11">
        <v>2776.5</v>
      </c>
      <c r="D35" s="11">
        <v>12942.647000000001</v>
      </c>
      <c r="E35" s="11">
        <v>1827.3040000000001</v>
      </c>
      <c r="F35" s="11">
        <v>5993.7740000000003</v>
      </c>
      <c r="G35" s="33">
        <v>-4.0139852572779855E-2</v>
      </c>
      <c r="H35" s="33">
        <v>-0.34186781919683051</v>
      </c>
      <c r="I35" s="34">
        <v>-0.53689735955867457</v>
      </c>
    </row>
    <row r="36" spans="2:9" x14ac:dyDescent="0.3">
      <c r="B36" s="7" t="s">
        <v>12</v>
      </c>
      <c r="C36" s="8">
        <v>84.998999999999995</v>
      </c>
      <c r="D36" s="8">
        <v>238.81</v>
      </c>
      <c r="E36" s="8">
        <v>-232.95599999999999</v>
      </c>
      <c r="F36" s="8">
        <v>-161.65799999999999</v>
      </c>
      <c r="G36" s="33">
        <v>0.11762730404244914</v>
      </c>
      <c r="H36" s="33">
        <v>-3.7406910669537288</v>
      </c>
      <c r="I36" s="34">
        <v>-1.6769314517817511</v>
      </c>
    </row>
    <row r="37" spans="2:9" x14ac:dyDescent="0.3">
      <c r="B37" s="7" t="s">
        <v>13</v>
      </c>
      <c r="C37" s="8">
        <v>1138.8150000000001</v>
      </c>
      <c r="D37" s="8">
        <v>3825.0590000000002</v>
      </c>
      <c r="E37" s="8">
        <v>479.375</v>
      </c>
      <c r="F37" s="8">
        <v>1130.6410000000001</v>
      </c>
      <c r="G37" s="33">
        <v>-2.2721017309871376</v>
      </c>
      <c r="H37" s="33">
        <v>-0.57905805596167947</v>
      </c>
      <c r="I37" s="34">
        <v>-0.70441214109377137</v>
      </c>
    </row>
    <row r="38" spans="2:9" x14ac:dyDescent="0.3">
      <c r="B38" s="7" t="s">
        <v>23</v>
      </c>
      <c r="C38" s="8">
        <v>8170.6409999999996</v>
      </c>
      <c r="D38" s="8">
        <v>32982.936999999998</v>
      </c>
      <c r="E38" s="8">
        <v>3534.2619999999997</v>
      </c>
      <c r="F38" s="8">
        <v>12126.927</v>
      </c>
      <c r="G38" s="33">
        <v>0.15555402975314681</v>
      </c>
      <c r="H38" s="33">
        <v>-0.56744372932307274</v>
      </c>
      <c r="I38" s="34">
        <v>-0.63232725454376604</v>
      </c>
    </row>
    <row r="39" spans="2:9" x14ac:dyDescent="0.3">
      <c r="B39" s="7" t="s">
        <v>24</v>
      </c>
      <c r="C39" s="8">
        <v>-264.78699999999935</v>
      </c>
      <c r="D39" s="8">
        <v>-418.74799999999959</v>
      </c>
      <c r="E39" s="8">
        <v>-244.4989999999998</v>
      </c>
      <c r="F39" s="8">
        <v>-366.86599999999999</v>
      </c>
      <c r="G39" s="33">
        <v>0.11010265653873574</v>
      </c>
      <c r="H39" s="33">
        <v>-7.6620075759004758E-2</v>
      </c>
      <c r="I39" s="34">
        <v>-0.12389790518402399</v>
      </c>
    </row>
    <row r="40" spans="2:9" x14ac:dyDescent="0.3">
      <c r="B40" s="7" t="s">
        <v>14</v>
      </c>
      <c r="C40" s="8">
        <v>7905.8540000000003</v>
      </c>
      <c r="D40" s="8">
        <v>32564.188999999998</v>
      </c>
      <c r="E40" s="8">
        <v>3289.7629999999999</v>
      </c>
      <c r="F40" s="8">
        <v>11760.061</v>
      </c>
      <c r="G40" s="33">
        <v>0.15908106788300258</v>
      </c>
      <c r="H40" s="33">
        <v>-0.58388265201963008</v>
      </c>
      <c r="I40" s="34">
        <v>-0.63886522707505478</v>
      </c>
    </row>
    <row r="41" spans="2:9" x14ac:dyDescent="0.3">
      <c r="B41" s="16"/>
      <c r="C41" s="29"/>
      <c r="D41" s="29"/>
      <c r="E41" s="29"/>
      <c r="F41" s="29"/>
      <c r="G41" s="30"/>
      <c r="H41" s="30"/>
      <c r="I41" s="31"/>
    </row>
    <row r="42" spans="2:9" x14ac:dyDescent="0.3">
      <c r="B42" s="12"/>
      <c r="C42" s="17"/>
      <c r="D42" s="17"/>
      <c r="E42" s="17"/>
      <c r="F42" s="17"/>
    </row>
    <row r="43" spans="2:9" x14ac:dyDescent="0.3">
      <c r="B43" s="16"/>
      <c r="G43" s="41" t="s">
        <v>18</v>
      </c>
      <c r="H43" s="42"/>
      <c r="I43" s="2" t="s">
        <v>19</v>
      </c>
    </row>
    <row r="44" spans="2:9" x14ac:dyDescent="0.3">
      <c r="B44" s="3" t="s">
        <v>25</v>
      </c>
      <c r="C44" s="2" t="s">
        <v>16</v>
      </c>
      <c r="D44" s="2" t="s">
        <v>17</v>
      </c>
      <c r="E44" s="2" t="s">
        <v>18</v>
      </c>
      <c r="F44" s="2" t="s">
        <v>19</v>
      </c>
      <c r="G44" s="4" t="s">
        <v>20</v>
      </c>
      <c r="H44" s="4" t="s">
        <v>21</v>
      </c>
      <c r="I44" s="5" t="s">
        <v>21</v>
      </c>
    </row>
    <row r="45" spans="2:9" x14ac:dyDescent="0.3">
      <c r="B45" s="7" t="s">
        <v>7</v>
      </c>
      <c r="C45" s="33">
        <v>0.20123329369140072</v>
      </c>
      <c r="D45" s="33">
        <v>0.18853972889072917</v>
      </c>
      <c r="E45" s="33">
        <v>0.35928773814731341</v>
      </c>
      <c r="F45" s="33">
        <v>0.31994065767856933</v>
      </c>
      <c r="G45" s="15">
        <v>-1615.3357949205226</v>
      </c>
      <c r="H45" s="15">
        <v>1580.5444445591268</v>
      </c>
      <c r="I45" s="15">
        <v>1314.0092878784014</v>
      </c>
    </row>
    <row r="46" spans="2:9" x14ac:dyDescent="0.3">
      <c r="B46" s="7" t="s">
        <v>8</v>
      </c>
      <c r="C46" s="33">
        <v>7.88677412212824E-2</v>
      </c>
      <c r="D46" s="33">
        <v>2.6191997395501803E-2</v>
      </c>
      <c r="E46" s="33">
        <v>-7.5200423737685554E-2</v>
      </c>
      <c r="F46" s="33">
        <v>-6.7147596419109307E-2</v>
      </c>
      <c r="G46" s="15">
        <v>43.735504326593841</v>
      </c>
      <c r="H46" s="15">
        <v>-1540.6816495896796</v>
      </c>
      <c r="I46" s="15">
        <v>-933.39593814611112</v>
      </c>
    </row>
    <row r="47" spans="2:9" x14ac:dyDescent="0.3">
      <c r="B47" s="7" t="s">
        <v>9</v>
      </c>
      <c r="C47" s="33">
        <v>-9.3346409418795899E-3</v>
      </c>
      <c r="D47" s="33">
        <v>7.5433670446024864E-2</v>
      </c>
      <c r="E47" s="33">
        <v>-0.17226255438900684</v>
      </c>
      <c r="F47" s="33">
        <v>-4.5796927778983081E-2</v>
      </c>
      <c r="G47" s="15">
        <v>-266.14360830072735</v>
      </c>
      <c r="H47" s="15">
        <v>-1629.2791344712725</v>
      </c>
      <c r="I47" s="15">
        <v>-1212.3059822500795</v>
      </c>
    </row>
    <row r="48" spans="2:9" x14ac:dyDescent="0.3">
      <c r="B48" s="7" t="s">
        <v>10</v>
      </c>
      <c r="C48" s="33">
        <v>0.23963750212498627</v>
      </c>
      <c r="D48" s="33">
        <v>0.19421902906948524</v>
      </c>
      <c r="E48" s="33">
        <v>0.30142671935470544</v>
      </c>
      <c r="F48" s="33">
        <v>0.21884711600886195</v>
      </c>
      <c r="G48" s="15">
        <v>281.01233005187686</v>
      </c>
      <c r="H48" s="15">
        <v>617.89217229719168</v>
      </c>
      <c r="I48" s="15">
        <v>246.28086939376709</v>
      </c>
    </row>
    <row r="49" spans="2:9" x14ac:dyDescent="0.3">
      <c r="B49" s="10" t="s">
        <v>11</v>
      </c>
      <c r="C49" s="33">
        <v>0.33981422020622376</v>
      </c>
      <c r="D49" s="33">
        <v>0.3924043210584916</v>
      </c>
      <c r="E49" s="33">
        <v>0.51702561949283898</v>
      </c>
      <c r="F49" s="33">
        <v>0.49525332567764285</v>
      </c>
      <c r="G49" s="15">
        <v>-1054.0988810892659</v>
      </c>
      <c r="H49" s="15">
        <v>1772.1139928661523</v>
      </c>
      <c r="I49" s="15">
        <v>1028.4900461915124</v>
      </c>
    </row>
    <row r="50" spans="2:9" x14ac:dyDescent="0.3">
      <c r="B50" s="7" t="s">
        <v>12</v>
      </c>
      <c r="C50" s="33">
        <v>1.0402978175151741E-2</v>
      </c>
      <c r="D50" s="33">
        <v>7.2404103976550062E-3</v>
      </c>
      <c r="E50" s="33">
        <v>-6.5913619307227361E-2</v>
      </c>
      <c r="F50" s="33">
        <v>-1.3330499969200771E-2</v>
      </c>
      <c r="G50" s="15">
        <v>22.367812159048846</v>
      </c>
      <c r="H50" s="15">
        <v>-763.16597482379098</v>
      </c>
      <c r="I50" s="15">
        <v>-205.70910366855776</v>
      </c>
    </row>
    <row r="51" spans="2:9" x14ac:dyDescent="0.3">
      <c r="B51" s="7" t="s">
        <v>13</v>
      </c>
      <c r="C51" s="33">
        <v>0.13937890552283475</v>
      </c>
      <c r="D51" s="33">
        <v>0.11597084274211239</v>
      </c>
      <c r="E51" s="33">
        <v>0.13563652043906196</v>
      </c>
      <c r="F51" s="33">
        <v>9.3233924802219065E-2</v>
      </c>
      <c r="G51" s="15">
        <v>2588.4626377729969</v>
      </c>
      <c r="H51" s="15">
        <v>-37.423850837727812</v>
      </c>
      <c r="I51" s="15">
        <v>-227.36917939893326</v>
      </c>
    </row>
    <row r="52" spans="2:9" x14ac:dyDescent="0.3">
      <c r="B52" s="12" t="s">
        <v>78</v>
      </c>
    </row>
    <row r="53" spans="2:9" x14ac:dyDescent="0.3">
      <c r="B53" s="12"/>
    </row>
    <row r="54" spans="2:9" x14ac:dyDescent="0.3">
      <c r="B54" s="16"/>
      <c r="G54" s="41" t="s">
        <v>18</v>
      </c>
      <c r="H54" s="42"/>
      <c r="I54" s="2" t="s">
        <v>19</v>
      </c>
    </row>
    <row r="55" spans="2:9" x14ac:dyDescent="0.3">
      <c r="B55" s="3" t="s">
        <v>26</v>
      </c>
      <c r="C55" s="2" t="s">
        <v>16</v>
      </c>
      <c r="D55" s="2" t="s">
        <v>17</v>
      </c>
      <c r="E55" s="2" t="s">
        <v>18</v>
      </c>
      <c r="F55" s="2" t="s">
        <v>19</v>
      </c>
      <c r="G55" s="4" t="s">
        <v>20</v>
      </c>
      <c r="H55" s="4" t="s">
        <v>21</v>
      </c>
      <c r="I55" s="4" t="s">
        <v>21</v>
      </c>
    </row>
    <row r="56" spans="2:9" x14ac:dyDescent="0.3">
      <c r="B56" s="7" t="s">
        <v>7</v>
      </c>
      <c r="C56" s="33">
        <v>0.15870922169010424</v>
      </c>
      <c r="D56" s="33">
        <v>0.17850466077135124</v>
      </c>
      <c r="E56" s="33">
        <v>0.12563187346196264</v>
      </c>
      <c r="F56" s="33">
        <v>0.12218385120559455</v>
      </c>
      <c r="G56" s="15">
        <v>-233.70897191189371</v>
      </c>
      <c r="H56" s="15">
        <v>-330.77348228141597</v>
      </c>
      <c r="I56" s="15">
        <v>-563.2080956575669</v>
      </c>
    </row>
    <row r="57" spans="2:9" x14ac:dyDescent="0.3">
      <c r="B57" s="7" t="s">
        <v>8</v>
      </c>
      <c r="C57" s="33">
        <v>0.11708976336747542</v>
      </c>
      <c r="D57" s="33">
        <v>5.4004295393441835E-2</v>
      </c>
      <c r="E57" s="33">
        <v>-6.4673434173516786E-2</v>
      </c>
      <c r="F57" s="33">
        <v>-5.5981382942155121E-2</v>
      </c>
      <c r="G57" s="15">
        <v>-154.52478950010484</v>
      </c>
      <c r="H57" s="15">
        <v>-1817.631975409922</v>
      </c>
      <c r="I57" s="15">
        <v>-1099.8567833559696</v>
      </c>
    </row>
    <row r="58" spans="2:9" x14ac:dyDescent="0.3">
      <c r="B58" s="7" t="s">
        <v>9</v>
      </c>
      <c r="C58" s="33">
        <v>-1.5410425060620334E-2</v>
      </c>
      <c r="D58" s="33">
        <v>0.13472121559816211</v>
      </c>
      <c r="E58" s="33">
        <v>-0.12702599791148755</v>
      </c>
      <c r="F58" s="33">
        <v>-3.3033361508665628E-2</v>
      </c>
      <c r="G58" s="15">
        <v>-508.78264830689398</v>
      </c>
      <c r="H58" s="15">
        <v>-1116.1557285086722</v>
      </c>
      <c r="I58" s="15">
        <v>-1677.5457710682772</v>
      </c>
    </row>
    <row r="59" spans="2:9" x14ac:dyDescent="0.3">
      <c r="B59" s="7" t="s">
        <v>10</v>
      </c>
      <c r="C59" s="33">
        <v>0.20274953516527985</v>
      </c>
      <c r="D59" s="33">
        <v>0.2123013057964967</v>
      </c>
      <c r="E59" s="33">
        <v>0.10238693425077702</v>
      </c>
      <c r="F59" s="33">
        <v>9.538882185050454E-2</v>
      </c>
      <c r="G59" s="15">
        <v>85.679384309424037</v>
      </c>
      <c r="H59" s="15">
        <v>-1003.6260091450283</v>
      </c>
      <c r="I59" s="15">
        <v>-1169.1248394599215</v>
      </c>
    </row>
    <row r="60" spans="2:9" x14ac:dyDescent="0.3">
      <c r="B60" s="10" t="s">
        <v>11</v>
      </c>
      <c r="C60" s="33">
        <v>0.23708410376060732</v>
      </c>
      <c r="D60" s="33">
        <v>0.28637793784913707</v>
      </c>
      <c r="E60" s="33">
        <v>0.16258129380545541</v>
      </c>
      <c r="F60" s="33">
        <v>0.17279828692031973</v>
      </c>
      <c r="G60" s="15">
        <v>-108.48840702906898</v>
      </c>
      <c r="H60" s="15">
        <v>-745.02809955151906</v>
      </c>
      <c r="I60" s="15">
        <v>-1135.7965092881734</v>
      </c>
    </row>
    <row r="61" spans="2:9" x14ac:dyDescent="0.3">
      <c r="B61" s="7" t="s">
        <v>12</v>
      </c>
      <c r="C61" s="33">
        <v>1.3865982559977605E-2</v>
      </c>
      <c r="D61" s="33">
        <v>1.0825648223142626E-2</v>
      </c>
      <c r="E61" s="33">
        <v>-5.0187549456460971E-2</v>
      </c>
      <c r="F61" s="33">
        <v>-9.1630011280164642E-3</v>
      </c>
      <c r="G61" s="15">
        <v>-181.27035655803175</v>
      </c>
      <c r="H61" s="15">
        <v>-640.53532016438567</v>
      </c>
      <c r="I61" s="15">
        <v>-199.88649351159091</v>
      </c>
    </row>
    <row r="62" spans="2:9" x14ac:dyDescent="0.3">
      <c r="B62" s="7" t="s">
        <v>13</v>
      </c>
      <c r="C62" s="33">
        <v>0.54037811734705743</v>
      </c>
      <c r="D62" s="33">
        <v>0.56348981167208789</v>
      </c>
      <c r="E62" s="33">
        <v>0.21829711176129055</v>
      </c>
      <c r="F62" s="33">
        <v>0.1667595369249984</v>
      </c>
      <c r="G62" s="15">
        <v>3970.375329173733</v>
      </c>
      <c r="H62" s="15">
        <v>-3220.8100558576689</v>
      </c>
      <c r="I62" s="15">
        <v>-3967.3027474708952</v>
      </c>
    </row>
    <row r="65" spans="2:9" x14ac:dyDescent="0.3">
      <c r="B65" s="16"/>
      <c r="G65" s="41" t="s">
        <v>18</v>
      </c>
      <c r="H65" s="42"/>
      <c r="I65" s="2" t="s">
        <v>19</v>
      </c>
    </row>
    <row r="66" spans="2:9" x14ac:dyDescent="0.3">
      <c r="B66" s="3" t="s">
        <v>27</v>
      </c>
      <c r="C66" s="2" t="s">
        <v>16</v>
      </c>
      <c r="D66" s="2" t="s">
        <v>17</v>
      </c>
      <c r="E66" s="2" t="s">
        <v>18</v>
      </c>
      <c r="F66" s="2" t="s">
        <v>19</v>
      </c>
      <c r="G66" s="4" t="s">
        <v>20</v>
      </c>
      <c r="H66" s="4" t="s">
        <v>21</v>
      </c>
      <c r="I66" s="5" t="s">
        <v>21</v>
      </c>
    </row>
    <row r="67" spans="2:9" x14ac:dyDescent="0.3">
      <c r="B67" s="18" t="s">
        <v>28</v>
      </c>
      <c r="C67" s="35">
        <v>0.66474383335068343</v>
      </c>
      <c r="D67" s="35">
        <v>0.5955975914097188</v>
      </c>
      <c r="E67" s="35">
        <v>0.61420986194650318</v>
      </c>
      <c r="F67" s="35">
        <v>0.59507049527631117</v>
      </c>
      <c r="G67" s="15">
        <v>331.03322710896219</v>
      </c>
      <c r="H67" s="15">
        <v>-505.33971404180255</v>
      </c>
      <c r="I67" s="15">
        <v>-5.2709613340762296</v>
      </c>
    </row>
    <row r="68" spans="2:9" x14ac:dyDescent="0.3">
      <c r="B68" s="19" t="s">
        <v>29</v>
      </c>
      <c r="C68" s="33">
        <v>0.40169895828588048</v>
      </c>
      <c r="D68" s="33">
        <v>0.39058593868446095</v>
      </c>
      <c r="E68" s="33">
        <v>0.42413384696777817</v>
      </c>
      <c r="F68" s="33">
        <v>0.40506496590706481</v>
      </c>
      <c r="G68" s="15">
        <v>261.64023864830244</v>
      </c>
      <c r="H68" s="15">
        <v>224.34888681897692</v>
      </c>
      <c r="I68" s="15">
        <v>144.79027222603858</v>
      </c>
    </row>
    <row r="69" spans="2:9" x14ac:dyDescent="0.3">
      <c r="B69" s="19" t="s">
        <v>30</v>
      </c>
      <c r="C69" s="33">
        <v>0.26304487506480295</v>
      </c>
      <c r="D69" s="33">
        <v>0.2050116527252579</v>
      </c>
      <c r="E69" s="33">
        <v>0.18707601497872497</v>
      </c>
      <c r="F69" s="33">
        <v>0.19000552936924636</v>
      </c>
      <c r="G69" s="15">
        <v>39.392988460659751</v>
      </c>
      <c r="H69" s="15">
        <v>-759.68860086077973</v>
      </c>
      <c r="I69" s="15">
        <v>-150.06123356011537</v>
      </c>
    </row>
    <row r="70" spans="2:9" x14ac:dyDescent="0.3">
      <c r="B70" s="36" t="s">
        <v>31</v>
      </c>
      <c r="C70" s="35">
        <v>0.33525616664931662</v>
      </c>
      <c r="D70" s="35">
        <v>0.4044024085902812</v>
      </c>
      <c r="E70" s="35">
        <v>0.38579013805349688</v>
      </c>
      <c r="F70" s="35">
        <v>0.40492950472368883</v>
      </c>
      <c r="G70" s="37">
        <v>-331.03322710896219</v>
      </c>
      <c r="H70" s="37">
        <v>505.33971404180255</v>
      </c>
      <c r="I70" s="37">
        <v>5.2709613340762296</v>
      </c>
    </row>
  </sheetData>
  <mergeCells count="7">
    <mergeCell ref="G54:H54"/>
    <mergeCell ref="G65:H65"/>
    <mergeCell ref="B3:J3"/>
    <mergeCell ref="G6:H6"/>
    <mergeCell ref="G18:H18"/>
    <mergeCell ref="G29:H29"/>
    <mergeCell ref="G43:H4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49AB0-AC83-45BE-83A4-A7966E712B67}">
  <dimension ref="B3:F67"/>
  <sheetViews>
    <sheetView showGridLines="0" workbookViewId="0">
      <selection activeCell="K20" sqref="K20"/>
    </sheetView>
  </sheetViews>
  <sheetFormatPr defaultRowHeight="14.4" x14ac:dyDescent="0.3"/>
  <cols>
    <col min="2" max="2" width="75" bestFit="1" customWidth="1"/>
    <col min="3" max="6" width="10.5546875" customWidth="1"/>
  </cols>
  <sheetData>
    <row r="3" spans="2:6" x14ac:dyDescent="0.3">
      <c r="B3" s="46" t="s">
        <v>67</v>
      </c>
      <c r="C3" s="47"/>
      <c r="D3" s="47"/>
      <c r="E3" s="47"/>
      <c r="F3" s="47"/>
    </row>
    <row r="6" spans="2:6" x14ac:dyDescent="0.3">
      <c r="B6" s="24" t="s">
        <v>63</v>
      </c>
      <c r="C6" s="50" t="s">
        <v>16</v>
      </c>
      <c r="D6" s="50" t="s">
        <v>17</v>
      </c>
      <c r="E6" s="50" t="s">
        <v>18</v>
      </c>
      <c r="F6" s="50" t="s">
        <v>19</v>
      </c>
    </row>
    <row r="7" spans="2:6" x14ac:dyDescent="0.3">
      <c r="B7" s="25" t="s">
        <v>59</v>
      </c>
      <c r="C7" s="48">
        <v>163</v>
      </c>
      <c r="D7" s="48">
        <v>163</v>
      </c>
      <c r="E7" s="48">
        <v>-9</v>
      </c>
      <c r="F7" s="49">
        <v>357</v>
      </c>
    </row>
    <row r="8" spans="2:6" x14ac:dyDescent="0.3">
      <c r="B8" s="25" t="s">
        <v>60</v>
      </c>
      <c r="C8" s="28"/>
      <c r="D8" s="28"/>
      <c r="E8" s="28" t="s">
        <v>0</v>
      </c>
      <c r="F8" s="32" t="s">
        <v>1</v>
      </c>
    </row>
    <row r="9" spans="2:6" x14ac:dyDescent="0.3">
      <c r="B9" s="25" t="s">
        <v>61</v>
      </c>
      <c r="C9" s="28"/>
      <c r="D9" s="28" t="s">
        <v>2</v>
      </c>
      <c r="E9" s="28"/>
      <c r="F9" s="32"/>
    </row>
    <row r="10" spans="2:6" x14ac:dyDescent="0.3">
      <c r="B10" s="25" t="s">
        <v>62</v>
      </c>
      <c r="C10" s="28"/>
      <c r="D10" s="28"/>
      <c r="E10" s="28">
        <v>-206</v>
      </c>
      <c r="F10" s="32">
        <v>-206</v>
      </c>
    </row>
    <row r="11" spans="2:6" x14ac:dyDescent="0.3">
      <c r="B11" s="22"/>
      <c r="C11" s="23"/>
      <c r="D11" s="23"/>
      <c r="E11" s="23"/>
      <c r="F11" s="23"/>
    </row>
    <row r="12" spans="2:6" x14ac:dyDescent="0.3">
      <c r="B12" s="24" t="s">
        <v>64</v>
      </c>
      <c r="C12" s="50" t="s">
        <v>16</v>
      </c>
      <c r="D12" s="50" t="s">
        <v>17</v>
      </c>
      <c r="E12" s="50" t="s">
        <v>18</v>
      </c>
      <c r="F12" s="50" t="s">
        <v>19</v>
      </c>
    </row>
    <row r="13" spans="2:6" x14ac:dyDescent="0.3">
      <c r="B13" s="25" t="str">
        <f>B8</f>
        <v>Sigorta tazminatı</v>
      </c>
      <c r="C13" s="26"/>
      <c r="D13" s="26"/>
      <c r="E13" s="26"/>
      <c r="F13" s="27" t="s">
        <v>3</v>
      </c>
    </row>
    <row r="14" spans="2:6" x14ac:dyDescent="0.3">
      <c r="B14" s="25" t="str">
        <f>B9</f>
        <v>Deprem bağışı</v>
      </c>
      <c r="C14" s="26"/>
      <c r="D14" s="26" t="s">
        <v>4</v>
      </c>
      <c r="E14" s="26"/>
      <c r="F14" s="27"/>
    </row>
    <row r="15" spans="2:6" x14ac:dyDescent="0.3">
      <c r="B15" s="25" t="s">
        <v>65</v>
      </c>
      <c r="C15" s="26"/>
      <c r="D15" s="28">
        <v>-1830</v>
      </c>
      <c r="E15" s="26"/>
      <c r="F15" s="27"/>
    </row>
    <row r="16" spans="2:6" x14ac:dyDescent="0.3">
      <c r="B16" s="25" t="s">
        <v>66</v>
      </c>
      <c r="C16" s="26"/>
      <c r="D16" s="26"/>
      <c r="E16" s="26" t="s">
        <v>5</v>
      </c>
      <c r="F16" s="27" t="s">
        <v>6</v>
      </c>
    </row>
    <row r="17" spans="2:6" x14ac:dyDescent="0.3">
      <c r="B17" s="25" t="s">
        <v>62</v>
      </c>
      <c r="C17" s="26"/>
      <c r="D17" s="26"/>
      <c r="E17" s="26">
        <v>-154</v>
      </c>
      <c r="F17" s="27">
        <v>-154</v>
      </c>
    </row>
    <row r="20" spans="2:6" x14ac:dyDescent="0.3">
      <c r="B20" s="3" t="s">
        <v>32</v>
      </c>
      <c r="C20" s="2" t="s">
        <v>16</v>
      </c>
      <c r="D20" s="2" t="s">
        <v>17</v>
      </c>
      <c r="E20" s="2" t="s">
        <v>18</v>
      </c>
      <c r="F20" s="2" t="s">
        <v>19</v>
      </c>
    </row>
    <row r="21" spans="2:6" x14ac:dyDescent="0.3">
      <c r="B21" s="18" t="s">
        <v>7</v>
      </c>
      <c r="C21" s="35">
        <v>0.21650490616435886</v>
      </c>
      <c r="D21" s="35">
        <v>0.20556050278648189</v>
      </c>
      <c r="E21" s="38">
        <v>0.22251377302873523</v>
      </c>
      <c r="F21" s="35">
        <v>0.21760153639171845</v>
      </c>
    </row>
    <row r="22" spans="2:6" x14ac:dyDescent="0.3">
      <c r="B22" s="18" t="s">
        <v>8</v>
      </c>
      <c r="C22" s="33">
        <v>0.11904816033505433</v>
      </c>
      <c r="D22" s="33">
        <v>0.10057863072605203</v>
      </c>
      <c r="E22" s="34">
        <v>9.5870539653490031E-2</v>
      </c>
      <c r="F22" s="33">
        <v>0.10669335825418068</v>
      </c>
    </row>
    <row r="23" spans="2:6" x14ac:dyDescent="0.3">
      <c r="B23" s="19" t="s">
        <v>33</v>
      </c>
      <c r="C23" s="33">
        <v>9.6359237808751899E-2</v>
      </c>
      <c r="D23" s="33">
        <v>8.0299809426728319E-2</v>
      </c>
      <c r="E23" s="34">
        <v>8.0383233069166893E-2</v>
      </c>
      <c r="F23" s="33">
        <v>9.0041004541518116E-2</v>
      </c>
    </row>
    <row r="24" spans="2:6" x14ac:dyDescent="0.3">
      <c r="B24" s="19" t="s">
        <v>34</v>
      </c>
      <c r="C24" s="33">
        <v>2.2688922526302432E-2</v>
      </c>
      <c r="D24" s="33">
        <v>2.0278821299323707E-2</v>
      </c>
      <c r="E24" s="34">
        <v>1.5487306584323138E-2</v>
      </c>
      <c r="F24" s="33">
        <v>1.6652353712662563E-2</v>
      </c>
    </row>
    <row r="25" spans="2:6" x14ac:dyDescent="0.3">
      <c r="B25" s="18" t="s">
        <v>9</v>
      </c>
      <c r="C25" s="33">
        <v>0.10710105892710507</v>
      </c>
      <c r="D25" s="33">
        <v>0.11609291112058731</v>
      </c>
      <c r="E25" s="34">
        <v>0.11166950059151655</v>
      </c>
      <c r="F25" s="33">
        <v>0.12325920091385571</v>
      </c>
    </row>
    <row r="26" spans="2:6" x14ac:dyDescent="0.3">
      <c r="B26" s="18" t="s">
        <v>10</v>
      </c>
      <c r="C26" s="33">
        <v>0.20268191902071489</v>
      </c>
      <c r="D26" s="33">
        <v>0.18370873162564144</v>
      </c>
      <c r="E26" s="34">
        <v>0.23932932174083929</v>
      </c>
      <c r="F26" s="33">
        <v>0.20168842369634771</v>
      </c>
    </row>
    <row r="27" spans="2:6" x14ac:dyDescent="0.3">
      <c r="B27" s="18" t="s">
        <v>11</v>
      </c>
      <c r="C27" s="33">
        <v>0.22749628882508624</v>
      </c>
      <c r="D27" s="33">
        <v>0.26130202143409087</v>
      </c>
      <c r="E27" s="34">
        <v>0.2447803065360426</v>
      </c>
      <c r="F27" s="33">
        <v>0.23433631406136529</v>
      </c>
    </row>
    <row r="28" spans="2:6" x14ac:dyDescent="0.3">
      <c r="B28" s="19" t="s">
        <v>35</v>
      </c>
      <c r="C28" s="33">
        <v>0.20667466572727944</v>
      </c>
      <c r="D28" s="33">
        <v>0.23949084215603697</v>
      </c>
      <c r="E28" s="34">
        <v>0.21118563776061713</v>
      </c>
      <c r="F28" s="33">
        <v>0.20774641760250592</v>
      </c>
    </row>
    <row r="29" spans="2:6" x14ac:dyDescent="0.3">
      <c r="B29" s="19" t="s">
        <v>36</v>
      </c>
      <c r="C29" s="33">
        <v>2.0821623097806802E-2</v>
      </c>
      <c r="D29" s="33">
        <v>2.1811179278053899E-2</v>
      </c>
      <c r="E29" s="34">
        <v>3.3594668775425468E-2</v>
      </c>
      <c r="F29" s="33">
        <v>2.4589896458859367E-2</v>
      </c>
    </row>
    <row r="30" spans="2:6" x14ac:dyDescent="0.3">
      <c r="B30" s="18" t="s">
        <v>12</v>
      </c>
      <c r="C30" s="33">
        <v>0.10435375355338963</v>
      </c>
      <c r="D30" s="33">
        <v>0.11367892183992845</v>
      </c>
      <c r="E30" s="34">
        <v>6.8537000302774168E-2</v>
      </c>
      <c r="F30" s="33">
        <v>9.5580992832096978E-2</v>
      </c>
    </row>
    <row r="31" spans="2:6" x14ac:dyDescent="0.3">
      <c r="B31" s="18" t="s">
        <v>13</v>
      </c>
      <c r="C31" s="33">
        <v>1.981393482578837E-2</v>
      </c>
      <c r="D31" s="33">
        <v>1.9078280467217993E-2</v>
      </c>
      <c r="E31" s="34">
        <v>1.7299534818597823E-2</v>
      </c>
      <c r="F31" s="33">
        <v>1.9840173850435246E-2</v>
      </c>
    </row>
    <row r="32" spans="2:6" x14ac:dyDescent="0.3">
      <c r="B32" s="19" t="s">
        <v>37</v>
      </c>
      <c r="C32" s="33">
        <v>1.981393482578837E-2</v>
      </c>
      <c r="D32" s="33">
        <v>1.9078280467217993E-2</v>
      </c>
      <c r="E32" s="34">
        <v>1.7299534818597823E-2</v>
      </c>
      <c r="F32" s="33">
        <v>1.9840173850435246E-2</v>
      </c>
    </row>
    <row r="33" spans="2:6" x14ac:dyDescent="0.3">
      <c r="C33" s="1"/>
      <c r="D33" s="1"/>
      <c r="E33" s="1"/>
      <c r="F33" s="1"/>
    </row>
    <row r="34" spans="2:6" x14ac:dyDescent="0.3">
      <c r="B34" s="3" t="s">
        <v>38</v>
      </c>
      <c r="C34" s="2" t="s">
        <v>16</v>
      </c>
      <c r="D34" s="2" t="s">
        <v>17</v>
      </c>
      <c r="E34" s="2" t="s">
        <v>18</v>
      </c>
      <c r="F34" s="2" t="s">
        <v>19</v>
      </c>
    </row>
    <row r="35" spans="2:6" x14ac:dyDescent="0.3">
      <c r="B35" s="7" t="s">
        <v>39</v>
      </c>
      <c r="C35" s="33">
        <v>0.33</v>
      </c>
      <c r="D35" s="33">
        <v>0.33507413044574147</v>
      </c>
      <c r="E35" s="34">
        <v>0.36902815246056836</v>
      </c>
      <c r="F35" s="33">
        <v>0.33721654818924318</v>
      </c>
    </row>
    <row r="36" spans="2:6" x14ac:dyDescent="0.3">
      <c r="B36" s="7" t="s">
        <v>40</v>
      </c>
      <c r="C36" s="33">
        <v>0.17</v>
      </c>
      <c r="D36" s="33">
        <v>0.17385898493052004</v>
      </c>
      <c r="E36" s="34">
        <v>0.16077751877875779</v>
      </c>
      <c r="F36" s="33">
        <v>0.16236252337850016</v>
      </c>
    </row>
    <row r="37" spans="2:6" x14ac:dyDescent="0.3">
      <c r="B37" s="7" t="s">
        <v>41</v>
      </c>
      <c r="C37" s="33">
        <v>0.05</v>
      </c>
      <c r="D37" s="33">
        <v>5.1727409399646006E-2</v>
      </c>
      <c r="E37" s="34">
        <v>5.5192121708378207E-2</v>
      </c>
      <c r="F37" s="33">
        <v>4.9481412831146127E-2</v>
      </c>
    </row>
    <row r="38" spans="2:6" x14ac:dyDescent="0.3">
      <c r="B38" s="7" t="s">
        <v>42</v>
      </c>
      <c r="C38" s="33">
        <v>0.12</v>
      </c>
      <c r="D38" s="33">
        <v>0.11973740187672478</v>
      </c>
      <c r="E38" s="34">
        <v>0.17259399605631967</v>
      </c>
      <c r="F38" s="33">
        <v>0.16510976848107634</v>
      </c>
    </row>
    <row r="39" spans="2:6" x14ac:dyDescent="0.3">
      <c r="B39" s="7" t="s">
        <v>43</v>
      </c>
      <c r="C39" s="33">
        <v>0.06</v>
      </c>
      <c r="D39" s="33">
        <v>5.8447435991234351E-2</v>
      </c>
      <c r="E39" s="34">
        <v>5.7983079564711465E-2</v>
      </c>
      <c r="F39" s="33">
        <v>5.5452346955520287E-2</v>
      </c>
    </row>
    <row r="40" spans="2:6" x14ac:dyDescent="0.3">
      <c r="B40" s="7" t="s">
        <v>44</v>
      </c>
      <c r="C40" s="33">
        <v>0.26</v>
      </c>
      <c r="D40" s="33">
        <v>0.26215463735613337</v>
      </c>
      <c r="E40" s="34">
        <v>0.18442513143126457</v>
      </c>
      <c r="F40" s="33">
        <v>0.23037740016451397</v>
      </c>
    </row>
    <row r="41" spans="2:6" x14ac:dyDescent="0.3">
      <c r="B41" s="12"/>
      <c r="C41" s="1"/>
      <c r="D41" s="1"/>
      <c r="E41" s="1"/>
      <c r="F41" s="1"/>
    </row>
    <row r="42" spans="2:6" x14ac:dyDescent="0.3">
      <c r="C42" s="1"/>
      <c r="D42" s="1"/>
      <c r="E42" s="1"/>
      <c r="F42" s="1"/>
    </row>
    <row r="43" spans="2:6" x14ac:dyDescent="0.3">
      <c r="B43" s="3" t="s">
        <v>45</v>
      </c>
      <c r="C43" s="2" t="s">
        <v>16</v>
      </c>
      <c r="D43" s="2" t="s">
        <v>17</v>
      </c>
      <c r="E43" s="2" t="s">
        <v>18</v>
      </c>
      <c r="F43" s="2" t="s">
        <v>19</v>
      </c>
    </row>
    <row r="44" spans="2:6" x14ac:dyDescent="0.3">
      <c r="B44" s="7" t="s">
        <v>46</v>
      </c>
      <c r="C44" s="33">
        <v>1.2322187299833287E-2</v>
      </c>
      <c r="D44" s="33">
        <v>1.0494944301281948E-2</v>
      </c>
      <c r="E44" s="34">
        <v>1.0629431037578867E-2</v>
      </c>
      <c r="F44" s="33">
        <v>1.0090492111181414E-2</v>
      </c>
    </row>
    <row r="45" spans="2:6" x14ac:dyDescent="0.3">
      <c r="B45" s="7" t="s">
        <v>47</v>
      </c>
      <c r="C45" s="33">
        <v>0.36124107064827787</v>
      </c>
      <c r="D45" s="33">
        <v>0.24659623854550999</v>
      </c>
      <c r="E45" s="34">
        <v>0.3160844536969572</v>
      </c>
      <c r="F45" s="33">
        <v>0.29645737064861871</v>
      </c>
    </row>
    <row r="46" spans="2:6" x14ac:dyDescent="0.3">
      <c r="B46" s="7" t="s">
        <v>48</v>
      </c>
      <c r="C46" s="33">
        <v>0.47178013036347721</v>
      </c>
      <c r="D46" s="33">
        <v>0.53689870436713849</v>
      </c>
      <c r="E46" s="34">
        <v>0.4389008292818386</v>
      </c>
      <c r="F46" s="33">
        <v>0.46736824643019181</v>
      </c>
    </row>
    <row r="47" spans="2:6" x14ac:dyDescent="0.3">
      <c r="B47" s="7" t="s">
        <v>49</v>
      </c>
      <c r="C47" s="33">
        <v>9.0571246992089377E-2</v>
      </c>
      <c r="D47" s="33">
        <v>0.1494977817843359</v>
      </c>
      <c r="E47" s="34">
        <v>0.17677769647931077</v>
      </c>
      <c r="F47" s="33">
        <v>0.17340420474919688</v>
      </c>
    </row>
    <row r="48" spans="2:6" x14ac:dyDescent="0.3">
      <c r="B48" s="7" t="s">
        <v>50</v>
      </c>
      <c r="C48" s="33">
        <v>6.4085364696322256E-2</v>
      </c>
      <c r="D48" s="33">
        <v>5.6512331001733647E-2</v>
      </c>
      <c r="E48" s="34">
        <v>5.7607589504314535E-2</v>
      </c>
      <c r="F48" s="33">
        <v>5.2679686060811172E-2</v>
      </c>
    </row>
    <row r="49" spans="2:6" x14ac:dyDescent="0.3">
      <c r="B49" s="16"/>
      <c r="C49" s="31"/>
      <c r="D49" s="31"/>
      <c r="E49" s="31"/>
      <c r="F49" s="31"/>
    </row>
    <row r="50" spans="2:6" x14ac:dyDescent="0.3">
      <c r="C50" s="1"/>
      <c r="D50" s="1"/>
      <c r="E50" s="1"/>
      <c r="F50" s="1"/>
    </row>
    <row r="51" spans="2:6" x14ac:dyDescent="0.3">
      <c r="B51" s="3" t="s">
        <v>51</v>
      </c>
      <c r="C51" s="2" t="s">
        <v>16</v>
      </c>
      <c r="D51" s="2" t="s">
        <v>17</v>
      </c>
      <c r="E51" s="2" t="s">
        <v>18</v>
      </c>
      <c r="F51" s="2" t="s">
        <v>19</v>
      </c>
    </row>
    <row r="52" spans="2:6" x14ac:dyDescent="0.3">
      <c r="B52" s="18" t="s">
        <v>52</v>
      </c>
      <c r="C52" s="20">
        <v>6331.44</v>
      </c>
      <c r="D52" s="20">
        <v>21116.281999999999</v>
      </c>
      <c r="E52" s="20">
        <v>3952.46</v>
      </c>
      <c r="F52" s="20">
        <v>8557.77</v>
      </c>
    </row>
    <row r="53" spans="2:6" x14ac:dyDescent="0.3">
      <c r="B53" s="18" t="s">
        <v>53</v>
      </c>
      <c r="C53" s="20">
        <v>2573.837</v>
      </c>
      <c r="D53" s="20">
        <v>12662.106</v>
      </c>
      <c r="E53" s="20">
        <v>1556.7670000000001</v>
      </c>
      <c r="F53" s="20">
        <v>5773.3429999999998</v>
      </c>
    </row>
    <row r="54" spans="2:6" x14ac:dyDescent="0.3">
      <c r="B54" s="19" t="s">
        <v>54</v>
      </c>
      <c r="C54" s="21">
        <v>681.33799999999997</v>
      </c>
      <c r="D54" s="21">
        <v>2310.259</v>
      </c>
      <c r="E54" s="21">
        <v>697.81100000000004</v>
      </c>
      <c r="F54" s="21">
        <v>2080.9639999999999</v>
      </c>
    </row>
    <row r="55" spans="2:6" x14ac:dyDescent="0.3">
      <c r="B55" s="19" t="s">
        <v>55</v>
      </c>
      <c r="C55" s="21">
        <v>1278.232</v>
      </c>
      <c r="D55" s="21">
        <v>5641.3019999999997</v>
      </c>
      <c r="E55" s="21">
        <v>-227.14699999999999</v>
      </c>
      <c r="F55" s="21">
        <v>964.32600000000002</v>
      </c>
    </row>
    <row r="56" spans="2:6" x14ac:dyDescent="0.3">
      <c r="B56" s="19" t="s">
        <v>56</v>
      </c>
      <c r="C56" s="21">
        <v>778.23199999999997</v>
      </c>
      <c r="D56" s="21">
        <v>4771.6369999999997</v>
      </c>
      <c r="E56" s="21">
        <v>872.52300000000002</v>
      </c>
      <c r="F56" s="21">
        <v>2285.4229999999998</v>
      </c>
    </row>
    <row r="57" spans="2:6" x14ac:dyDescent="0.3">
      <c r="B57" s="19" t="s">
        <v>13</v>
      </c>
      <c r="C57" s="21">
        <v>-163.965</v>
      </c>
      <c r="D57" s="21">
        <v>-61.091999999999999</v>
      </c>
      <c r="E57" s="21">
        <v>213.58</v>
      </c>
      <c r="F57" s="21">
        <v>442.63</v>
      </c>
    </row>
    <row r="58" spans="2:6" x14ac:dyDescent="0.3">
      <c r="B58" s="13" t="s">
        <v>58</v>
      </c>
      <c r="C58" s="1"/>
      <c r="D58" s="1"/>
      <c r="E58" s="1"/>
      <c r="F58" s="1"/>
    </row>
    <row r="59" spans="2:6" x14ac:dyDescent="0.3">
      <c r="C59" s="1"/>
      <c r="D59" s="1"/>
      <c r="E59" s="1"/>
      <c r="F59" s="1"/>
    </row>
    <row r="60" spans="2:6" x14ac:dyDescent="0.3">
      <c r="B60" s="3" t="s">
        <v>57</v>
      </c>
      <c r="C60" s="2" t="s">
        <v>16</v>
      </c>
      <c r="D60" s="2" t="s">
        <v>17</v>
      </c>
      <c r="E60" s="2" t="s">
        <v>18</v>
      </c>
      <c r="F60" s="2" t="s">
        <v>19</v>
      </c>
    </row>
    <row r="61" spans="2:6" x14ac:dyDescent="0.3">
      <c r="B61" s="18" t="str">
        <f>B51</f>
        <v>Bölgelere Göre FAVÖK Kırılımı (Milyon TL)</v>
      </c>
      <c r="C61" s="35">
        <v>0.22890448906918043</v>
      </c>
      <c r="D61" s="35">
        <v>0.22177108757116376</v>
      </c>
      <c r="E61" s="38">
        <v>0.15011645014547104</v>
      </c>
      <c r="F61" s="35">
        <v>0.10550128412247077</v>
      </c>
    </row>
    <row r="62" spans="2:6" x14ac:dyDescent="0.3">
      <c r="B62" s="18" t="str">
        <f>B52</f>
        <v>Türkiye</v>
      </c>
      <c r="C62" s="35">
        <v>0.16622340846345146</v>
      </c>
      <c r="D62" s="35">
        <v>0.19693177206409798</v>
      </c>
      <c r="E62" s="38">
        <v>9.4134773764575852E-2</v>
      </c>
      <c r="F62" s="35">
        <v>0.10459561819494015</v>
      </c>
    </row>
    <row r="63" spans="2:6" x14ac:dyDescent="0.3">
      <c r="B63" s="19" t="str">
        <f>B53</f>
        <v>Yurtdışı Operasyonları*</v>
      </c>
      <c r="C63" s="33">
        <v>4.4002135595871489E-2</v>
      </c>
      <c r="D63" s="33">
        <v>3.5931100150088061E-2</v>
      </c>
      <c r="E63" s="34">
        <v>4.2195319283767213E-2</v>
      </c>
      <c r="F63" s="33">
        <v>3.7700811474637039E-2</v>
      </c>
    </row>
    <row r="64" spans="2:6" x14ac:dyDescent="0.3">
      <c r="B64" s="19" t="str">
        <f t="shared" ref="B64:B66" si="0">B54</f>
        <v>Rusya, Ukrayna ve Gürcistan</v>
      </c>
      <c r="C64" s="33">
        <v>8.2550713136478521E-2</v>
      </c>
      <c r="D64" s="33">
        <v>8.7738295636503122E-2</v>
      </c>
      <c r="E64" s="34">
        <v>-1.3735152053134546E-2</v>
      </c>
      <c r="F64" s="33">
        <v>1.7470687972541015E-2</v>
      </c>
    </row>
    <row r="65" spans="2:6" x14ac:dyDescent="0.3">
      <c r="B65" s="19" t="str">
        <f t="shared" si="0"/>
        <v>Avrupa</v>
      </c>
      <c r="C65" s="33">
        <v>5.0259738909390436E-2</v>
      </c>
      <c r="D65" s="33">
        <v>7.4212530684596725E-2</v>
      </c>
      <c r="E65" s="34">
        <v>5.2759825464818444E-2</v>
      </c>
      <c r="F65" s="33">
        <v>4.14049938695717E-2</v>
      </c>
    </row>
    <row r="66" spans="2:6" x14ac:dyDescent="0.3">
      <c r="B66" s="19" t="str">
        <f t="shared" si="0"/>
        <v>ABD</v>
      </c>
      <c r="C66" s="33">
        <v>-1.0589179178288997E-2</v>
      </c>
      <c r="D66" s="33">
        <v>-9.5015440708993222E-4</v>
      </c>
      <c r="E66" s="34">
        <v>1.2914781069124737E-2</v>
      </c>
      <c r="F66" s="33">
        <v>8.0191248781903927E-3</v>
      </c>
    </row>
    <row r="67" spans="2:6" x14ac:dyDescent="0.3">
      <c r="B67" s="13" t="s">
        <v>58</v>
      </c>
      <c r="C67" s="1"/>
      <c r="D67" s="1"/>
      <c r="E67" s="1"/>
      <c r="F67" s="1"/>
    </row>
  </sheetData>
  <mergeCells count="1">
    <mergeCell ref="B3:F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tem_x0020_Order xmlns="55bdadbc-a0eb-4dae-afe5-7490c266457e">1</Item_x0020_Order>
    <Redirect_x0020_Link_x0020_Name xmlns="55bdadbc-a0eb-4dae-afe5-7490c266457e" xsi:nil="true"/>
    <Redirect_x0020_Link xmlns="55bdadbc-a0eb-4dae-afe5-7490c266457e" xsi:nil="true"/>
    <Redirect_x0020_Link_x0020_Target xmlns="55bdadbc-a0eb-4dae-afe5-7490c266457e">_blank</Redirect_x0020_Link_x0020_Target>
    <Group_x0020_Name xmlns="482af952-e917-446f-850e-7109ba25d644" xsi:nil="true"/>
    <VariationsItemGroupID xmlns="http://schemas.microsoft.com/sharepoint/v3" xsi:nil="true"/>
    <Year xmlns="55bdadbc-a0eb-4dae-afe5-7490c266457e">2024</Yea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31DE327FF2185B43BBBF2DA917DF368B" ma:contentTypeVersion="8" ma:contentTypeDescription="Yeni belge oluşturun." ma:contentTypeScope="" ma:versionID="b0ac89359c371ccdfb1fb999c9849f9c">
  <xsd:schema xmlns:xsd="http://www.w3.org/2001/XMLSchema" xmlns:xs="http://www.w3.org/2001/XMLSchema" xmlns:p="http://schemas.microsoft.com/office/2006/metadata/properties" xmlns:ns1="http://schemas.microsoft.com/sharepoint/v3" xmlns:ns2="6ce137e1-cff0-45ae-b18b-6658a9d0f2e5" targetNamespace="http://schemas.microsoft.com/office/2006/metadata/properties" ma:root="true" ma:fieldsID="21aac59285509cfd4a3dc3116da04b5b" ns1:_="" ns2:_="">
    <xsd:import namespace="http://schemas.microsoft.com/sharepoint/v3"/>
    <xsd:import namespace="6ce137e1-cff0-45ae-b18b-6658a9d0f2e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1:_dlc_Exempt" minOccurs="0"/>
                <xsd:element ref="ns1:_dlc_ExpireDateSaved" minOccurs="0"/>
                <xsd:element ref="ns1:_dlc_Expire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" ma:hidden="true" ma:internalName="PublishingExpirationDate">
      <xsd:simpleType>
        <xsd:restriction base="dms:Unknown"/>
      </xsd:simpleType>
    </xsd:element>
    <xsd:element name="_dlc_Exempt" ma:index="15" nillable="true" ma:displayName="İlkenin Dışında Tut" ma:hidden="true" ma:internalName="_dlc_Exempt" ma:readOnly="true">
      <xsd:simpleType>
        <xsd:restriction base="dms:Unknown"/>
      </xsd:simpleType>
    </xsd:element>
    <xsd:element name="_dlc_ExpireDateSaved" ma:index="16" nillable="true" ma:displayName="Özgün Süre Sonu Tarihi" ma:hidden="true" ma:internalName="_dlc_ExpireDateSaved" ma:readOnly="true">
      <xsd:simpleType>
        <xsd:restriction base="dms:DateTime"/>
      </xsd:simpleType>
    </xsd:element>
    <xsd:element name="_dlc_ExpireDate" ma:index="17" nillable="true" ma:displayName="Süre Sonu" ma:description="" ma:hidden="true" ma:indexed="true" ma:internalName="_dlc_ExpireDat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e137e1-cff0-45ae-b18b-6658a9d0f2e5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11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  <xsd:element name="SharedWithUsers" ma:index="13" nillable="true" ma:displayName="Paylaşılanl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Ayrıntıları ile Paylaşıld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091EAF672BD1488B49A0CF86E8DEEA" ma:contentTypeVersion="11" ma:contentTypeDescription="Create a new document." ma:contentTypeScope="" ma:versionID="7d5b59926ed963fdf358b8747d5387f7">
  <xsd:schema xmlns:xsd="http://www.w3.org/2001/XMLSchema" xmlns:xs="http://www.w3.org/2001/XMLSchema" xmlns:p="http://schemas.microsoft.com/office/2006/metadata/properties" xmlns:ns1="http://schemas.microsoft.com/sharepoint/v3" xmlns:ns2="55bdadbc-a0eb-4dae-afe5-7490c266457e" xmlns:ns3="482af952-e917-446f-850e-7109ba25d644" targetNamespace="http://schemas.microsoft.com/office/2006/metadata/properties" ma:root="true" ma:fieldsID="b97e61b7667c2ef7a60c7b022e92fca5" ns1:_="" ns2:_="" ns3:_="">
    <xsd:import namespace="http://schemas.microsoft.com/sharepoint/v3"/>
    <xsd:import namespace="55bdadbc-a0eb-4dae-afe5-7490c266457e"/>
    <xsd:import namespace="482af952-e917-446f-850e-7109ba25d644"/>
    <xsd:element name="properties">
      <xsd:complexType>
        <xsd:sequence>
          <xsd:element name="documentManagement">
            <xsd:complexType>
              <xsd:all>
                <xsd:element ref="ns1:VariationsItemGroupID" minOccurs="0"/>
                <xsd:element ref="ns2:Year" minOccurs="0"/>
                <xsd:element ref="ns2:Item_x0020_Order" minOccurs="0"/>
                <xsd:element ref="ns3:Group_x0020_Name" minOccurs="0"/>
                <xsd:element ref="ns2:Redirect_x0020_Link" minOccurs="0"/>
                <xsd:element ref="ns2:Redirect_x0020_Link_x0020_Name" minOccurs="0"/>
                <xsd:element ref="ns2:Redirect_x0020_Link_x0020_Targe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VariationsItemGroupID" ma:index="2" nillable="true" ma:displayName="Item Group ID" ma:description="" ma:hidden="true" ma:internalName="VariationsItemGroupID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bdadbc-a0eb-4dae-afe5-7490c266457e" elementFormDefault="qualified">
    <xsd:import namespace="http://schemas.microsoft.com/office/2006/documentManagement/types"/>
    <xsd:import namespace="http://schemas.microsoft.com/office/infopath/2007/PartnerControls"/>
    <xsd:element name="Year" ma:index="3" nillable="true" ma:displayName="Year" ma:internalName="Year">
      <xsd:simpleType>
        <xsd:restriction base="dms:Text">
          <xsd:maxLength value="255"/>
        </xsd:restriction>
      </xsd:simpleType>
    </xsd:element>
    <xsd:element name="Item_x0020_Order" ma:index="4" nillable="true" ma:displayName="Item Order" ma:decimals="0" ma:internalName="Item_x0020_Order" ma:percentage="FALSE">
      <xsd:simpleType>
        <xsd:restriction base="dms:Number">
          <xsd:maxInclusive value="999"/>
          <xsd:minInclusive value="0"/>
        </xsd:restriction>
      </xsd:simpleType>
    </xsd:element>
    <xsd:element name="Redirect_x0020_Link" ma:index="15" nillable="true" ma:displayName="Redirect Link" ma:internalName="Redirect_x0020_Link">
      <xsd:simpleType>
        <xsd:restriction base="dms:Text">
          <xsd:maxLength value="255"/>
        </xsd:restriction>
      </xsd:simpleType>
    </xsd:element>
    <xsd:element name="Redirect_x0020_Link_x0020_Name" ma:index="16" nillable="true" ma:displayName="Redirect Link Name" ma:internalName="Redirect_x0020_Link_x0020_Name">
      <xsd:simpleType>
        <xsd:restriction base="dms:Text">
          <xsd:maxLength value="255"/>
        </xsd:restriction>
      </xsd:simpleType>
    </xsd:element>
    <xsd:element name="Redirect_x0020_Link_x0020_Target" ma:index="17" nillable="true" ma:displayName="Redirect Link Target" ma:default="_blank" ma:format="Dropdown" ma:internalName="Redirect_x0020_Link_x0020_Target">
      <xsd:simpleType>
        <xsd:restriction base="dms:Choice">
          <xsd:enumeration value="_blank"/>
          <xsd:enumeration value="_self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af952-e917-446f-850e-7109ba25d644" elementFormDefault="qualified">
    <xsd:import namespace="http://schemas.microsoft.com/office/2006/documentManagement/types"/>
    <xsd:import namespace="http://schemas.microsoft.com/office/infopath/2007/PartnerControls"/>
    <xsd:element name="Group_x0020_Name" ma:index="14" nillable="true" ma:displayName="Group Name" ma:internalName="Group_x0020_Nam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520F18-8F18-4F9A-862A-0D184EAB4CA8}">
  <ds:schemaRefs>
    <ds:schemaRef ds:uri="http://schemas.microsoft.com/office/2006/metadata/properties"/>
    <ds:schemaRef ds:uri="http://schemas.microsoft.com/office/infopath/2007/PartnerControls"/>
    <ds:schemaRef ds:uri="55bdadbc-a0eb-4dae-afe5-7490c266457e"/>
    <ds:schemaRef ds:uri="482af952-e917-446f-850e-7109ba25d644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18D6F752-DF89-4717-B6B6-EC8533E000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62B322-6FDF-4547-8DA4-9B5AA57B8F3E}"/>
</file>

<file path=customXml/itemProps4.xml><?xml version="1.0" encoding="utf-8"?>
<ds:datastoreItem xmlns:ds="http://schemas.openxmlformats.org/officeDocument/2006/customXml" ds:itemID="{2F4BDBAE-9EC5-4D65-873B-84615281E5C0}"/>
</file>

<file path=customXml/itemProps5.xml><?xml version="1.0" encoding="utf-8"?>
<ds:datastoreItem xmlns:ds="http://schemas.openxmlformats.org/officeDocument/2006/customXml" ds:itemID="{4BA8CFC2-D0F7-4058-98F6-7B5D0A23B1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Sonuç Açıklamaları Tablolar</vt:lpstr>
      <vt:lpstr>Ekler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Şişecam 3Ç 2024 Databook</dc:title>
  <dc:creator>DEMET ARABACI</dc:creator>
  <cp:lastModifiedBy>DEMET ARABACI</cp:lastModifiedBy>
  <dcterms:created xsi:type="dcterms:W3CDTF">2015-06-05T18:17:20Z</dcterms:created>
  <dcterms:modified xsi:type="dcterms:W3CDTF">2024-11-13T06:22:02Z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52d6dcc-4d2c-4155-bd76-cce3fd7a4f98_Enabled">
    <vt:lpwstr>true</vt:lpwstr>
  </property>
  <property fmtid="{D5CDD505-2E9C-101B-9397-08002B2CF9AE}" pid="3" name="MSIP_Label_b52d6dcc-4d2c-4155-bd76-cce3fd7a4f98_SetDate">
    <vt:lpwstr>2024-11-07T06:46:08Z</vt:lpwstr>
  </property>
  <property fmtid="{D5CDD505-2E9C-101B-9397-08002B2CF9AE}" pid="4" name="MSIP_Label_b52d6dcc-4d2c-4155-bd76-cce3fd7a4f98_Method">
    <vt:lpwstr>Privileged</vt:lpwstr>
  </property>
  <property fmtid="{D5CDD505-2E9C-101B-9397-08002B2CF9AE}" pid="5" name="MSIP_Label_b52d6dcc-4d2c-4155-bd76-cce3fd7a4f98_Name">
    <vt:lpwstr>UNRESTRICTED</vt:lpwstr>
  </property>
  <property fmtid="{D5CDD505-2E9C-101B-9397-08002B2CF9AE}" pid="6" name="MSIP_Label_b52d6dcc-4d2c-4155-bd76-cce3fd7a4f98_SiteId">
    <vt:lpwstr>4067565c-d76c-459a-bebf-0d0a802924f8</vt:lpwstr>
  </property>
  <property fmtid="{D5CDD505-2E9C-101B-9397-08002B2CF9AE}" pid="7" name="MSIP_Label_b52d6dcc-4d2c-4155-bd76-cce3fd7a4f98_ActionId">
    <vt:lpwstr>c3222e37-1bd5-42e8-947e-2e7c9be5a1ff</vt:lpwstr>
  </property>
  <property fmtid="{D5CDD505-2E9C-101B-9397-08002B2CF9AE}" pid="8" name="MSIP_Label_b52d6dcc-4d2c-4155-bd76-cce3fd7a4f98_ContentBits">
    <vt:lpwstr>0</vt:lpwstr>
  </property>
  <property fmtid="{D5CDD505-2E9C-101B-9397-08002B2CF9AE}" pid="9" name="ContentTypeId">
    <vt:lpwstr>0x01010085091EAF672BD1488B49A0CF86E8DEEA</vt:lpwstr>
  </property>
  <property fmtid="{D5CDD505-2E9C-101B-9397-08002B2CF9AE}" pid="10" name="_dlc_policyId">
    <vt:lpwstr>0x01010031DE327FF2185B43BBBF2DA917DF368B|-135662614</vt:lpwstr>
  </property>
  <property fmtid="{D5CDD505-2E9C-101B-9397-08002B2CF9AE}" pid="11" name="ItemRetentionFormula">
    <vt:lpwstr>&lt;formula id="Microsoft.Office.RecordsManagement.PolicyFeatures.Expiration.Formula.BuiltIn"&gt;&lt;number&gt;10&lt;/number&gt;&lt;property&gt;Created&lt;/property&gt;&lt;propertyId&gt;8c06beca-0777-48f7-91c7-6da68bc07b69&lt;/propertyId&gt;&lt;period&gt;days&lt;/period&gt;&lt;/formula&gt;</vt:lpwstr>
  </property>
  <property fmtid="{D5CDD505-2E9C-101B-9397-08002B2CF9AE}" pid="12" name="_dlc_DocIdItemGuid">
    <vt:lpwstr>1eeb4e01-28ec-47ae-b07b-e6c45118177d</vt:lpwstr>
  </property>
</Properties>
</file>